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30" yWindow="105" windowWidth="14805" windowHeight="8010" activeTab="3"/>
  </bookViews>
  <sheets>
    <sheet name="calibration" sheetId="1" r:id="rId1"/>
    <sheet name="flowrate" sheetId="2" r:id="rId2"/>
    <sheet name="current" sheetId="3" r:id="rId3"/>
    <sheet name="current_chip16" sheetId="4" r:id="rId4"/>
  </sheets>
  <calcPr calcId="152511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4" i="3"/>
  <c r="I5" i="3"/>
  <c r="I6" i="3"/>
  <c r="I7" i="3"/>
  <c r="I8" i="3"/>
  <c r="I9" i="3"/>
  <c r="I4" i="3"/>
  <c r="H5" i="3"/>
  <c r="H6" i="3"/>
  <c r="H7" i="3"/>
  <c r="H8" i="3"/>
  <c r="H9" i="3"/>
  <c r="H4" i="3"/>
</calcChain>
</file>

<file path=xl/sharedStrings.xml><?xml version="1.0" encoding="utf-8"?>
<sst xmlns="http://schemas.openxmlformats.org/spreadsheetml/2006/main" count="33" uniqueCount="23">
  <si>
    <t>[C] (mM)</t>
  </si>
  <si>
    <t>Concentration #1</t>
  </si>
  <si>
    <t>Concentration #2</t>
  </si>
  <si>
    <t>Concentration #3</t>
  </si>
  <si>
    <t>Concentration #4</t>
  </si>
  <si>
    <t>channel</t>
  </si>
  <si>
    <t>3 µL/min</t>
  </si>
  <si>
    <t>5 µL/min</t>
  </si>
  <si>
    <t>NA</t>
  </si>
  <si>
    <t>3 µA (chip 17)</t>
  </si>
  <si>
    <t>3 µA (chip 20)</t>
  </si>
  <si>
    <t>Fixed flow rate of 3 µL/min, concentration of 1mMNaCl + 5µMAlexa</t>
  </si>
  <si>
    <t xml:space="preserve">Average values copied from file 'NaCl concentration results combined' </t>
  </si>
  <si>
    <t>Fixed potential difference of 70 V, concentration of 1mMNaCl + 5µMAlexa</t>
  </si>
  <si>
    <t>3 µA av</t>
  </si>
  <si>
    <t>5 µA av</t>
  </si>
  <si>
    <t>5 µA (chip 24)</t>
  </si>
  <si>
    <t>5 µA (chip 25)</t>
  </si>
  <si>
    <t>7 µA (chip 18)</t>
  </si>
  <si>
    <t>7 µA (chip 22)</t>
  </si>
  <si>
    <t>7 µA av</t>
  </si>
  <si>
    <t>Average values for each current</t>
  </si>
  <si>
    <t xml:space="preserve">Average values copied from file 'NaCl concentration results'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</si>
</sst>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I7" sqref="I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0.01</v>
      </c>
      <c r="B2" s="2">
        <v>206226</v>
      </c>
      <c r="C2" s="2">
        <v>199491</v>
      </c>
      <c r="D2" s="2">
        <v>228948</v>
      </c>
      <c r="E2" s="2">
        <v>234771</v>
      </c>
    </row>
    <row r="3" spans="1:5" x14ac:dyDescent="0.25">
      <c r="A3" s="1">
        <v>0.02</v>
      </c>
      <c r="B3" s="2">
        <v>183780</v>
      </c>
      <c r="C3" s="2">
        <v>171283</v>
      </c>
      <c r="D3" s="2">
        <v>175972</v>
      </c>
      <c r="E3" s="2">
        <v>177941</v>
      </c>
    </row>
    <row r="4" spans="1:5" x14ac:dyDescent="0.25">
      <c r="A4" s="1">
        <v>0.05</v>
      </c>
      <c r="B4" s="2">
        <v>117064</v>
      </c>
      <c r="C4" s="2">
        <v>118530</v>
      </c>
      <c r="D4" s="2">
        <v>116302</v>
      </c>
      <c r="E4" s="2">
        <v>117008</v>
      </c>
    </row>
    <row r="5" spans="1:5" x14ac:dyDescent="0.25">
      <c r="A5" s="1">
        <v>7.0000000000000007E-2</v>
      </c>
      <c r="B5" s="2">
        <v>86372</v>
      </c>
      <c r="C5" s="2">
        <v>81361</v>
      </c>
      <c r="D5" s="2">
        <v>85755</v>
      </c>
      <c r="E5" s="2">
        <v>85508</v>
      </c>
    </row>
    <row r="6" spans="1:5" x14ac:dyDescent="0.25">
      <c r="A6" s="1">
        <v>0.1</v>
      </c>
      <c r="B6" s="2">
        <v>62710</v>
      </c>
      <c r="C6" s="2">
        <v>62268</v>
      </c>
      <c r="D6" s="2">
        <v>58984</v>
      </c>
      <c r="E6" s="2">
        <v>64048</v>
      </c>
    </row>
    <row r="7" spans="1:5" x14ac:dyDescent="0.25">
      <c r="A7" s="1">
        <v>0.2</v>
      </c>
      <c r="B7" s="2">
        <v>34094</v>
      </c>
      <c r="C7" s="2">
        <v>37400</v>
      </c>
      <c r="D7" s="2">
        <v>34517</v>
      </c>
      <c r="E7" s="2">
        <v>34886</v>
      </c>
    </row>
    <row r="8" spans="1:5" x14ac:dyDescent="0.25">
      <c r="A8" s="1">
        <v>0.5</v>
      </c>
      <c r="B8" s="2">
        <v>15297</v>
      </c>
      <c r="C8" s="2">
        <v>14180</v>
      </c>
      <c r="D8" s="2">
        <v>14990</v>
      </c>
      <c r="E8" s="2">
        <v>14027</v>
      </c>
    </row>
    <row r="9" spans="1:5" x14ac:dyDescent="0.25">
      <c r="A9" s="1">
        <v>0.7</v>
      </c>
      <c r="B9" s="2">
        <v>9587</v>
      </c>
      <c r="C9" s="2">
        <v>9731</v>
      </c>
      <c r="D9" s="2">
        <v>9720</v>
      </c>
      <c r="E9" s="2">
        <v>9730</v>
      </c>
    </row>
    <row r="10" spans="1:5" x14ac:dyDescent="0.25">
      <c r="A10" s="1">
        <v>1</v>
      </c>
      <c r="B10" s="2">
        <v>6956</v>
      </c>
      <c r="C10" s="2">
        <v>7617</v>
      </c>
      <c r="D10" s="2">
        <v>6975</v>
      </c>
      <c r="E10" s="2">
        <v>7024</v>
      </c>
    </row>
    <row r="11" spans="1:5" x14ac:dyDescent="0.25">
      <c r="A11" s="1">
        <v>2</v>
      </c>
      <c r="B11" s="2">
        <v>3630</v>
      </c>
      <c r="C11" s="2">
        <v>3663</v>
      </c>
      <c r="D11" s="2">
        <v>3403</v>
      </c>
      <c r="E11" s="2">
        <v>3441</v>
      </c>
    </row>
    <row r="12" spans="1:5" x14ac:dyDescent="0.25">
      <c r="A12" s="1">
        <v>5</v>
      </c>
      <c r="B12" s="2">
        <v>1519</v>
      </c>
      <c r="C12" s="2">
        <v>1663</v>
      </c>
      <c r="D12" s="2">
        <v>1448</v>
      </c>
      <c r="E12" s="2">
        <v>1565</v>
      </c>
    </row>
    <row r="13" spans="1:5" x14ac:dyDescent="0.25">
      <c r="A13" s="1">
        <v>10</v>
      </c>
      <c r="B13" s="2">
        <v>943</v>
      </c>
      <c r="C13" s="2">
        <v>880</v>
      </c>
      <c r="D13" s="2">
        <v>883</v>
      </c>
      <c r="E13" s="2">
        <v>886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3" sqref="D13"/>
    </sheetView>
  </sheetViews>
  <sheetFormatPr defaultRowHeight="15" x14ac:dyDescent="0.25"/>
  <sheetData>
    <row r="1" spans="1:3" x14ac:dyDescent="0.25">
      <c r="A1" t="s">
        <v>13</v>
      </c>
    </row>
    <row r="2" spans="1:3" x14ac:dyDescent="0.25">
      <c r="A2" t="s">
        <v>12</v>
      </c>
    </row>
    <row r="3" spans="1:3" x14ac:dyDescent="0.25">
      <c r="A3" t="s">
        <v>5</v>
      </c>
      <c r="B3" t="s">
        <v>6</v>
      </c>
      <c r="C3" t="s">
        <v>7</v>
      </c>
    </row>
    <row r="4" spans="1:3" x14ac:dyDescent="0.25">
      <c r="A4" s="3">
        <v>1</v>
      </c>
      <c r="B4" s="3">
        <v>3990.5</v>
      </c>
      <c r="C4" s="3">
        <v>4767.5</v>
      </c>
    </row>
    <row r="5" spans="1:3" x14ac:dyDescent="0.25">
      <c r="A5" s="3">
        <v>2</v>
      </c>
      <c r="B5" s="3">
        <v>14675</v>
      </c>
      <c r="C5" s="3">
        <v>11271.5</v>
      </c>
    </row>
    <row r="6" spans="1:3" x14ac:dyDescent="0.25">
      <c r="A6" s="3">
        <v>3</v>
      </c>
      <c r="B6" s="3">
        <v>4767.5</v>
      </c>
      <c r="C6" s="3">
        <v>5379.25</v>
      </c>
    </row>
    <row r="7" spans="1:3" x14ac:dyDescent="0.25">
      <c r="A7" s="3">
        <v>4</v>
      </c>
      <c r="B7" s="3">
        <v>12400</v>
      </c>
      <c r="C7" s="3">
        <v>9623.5</v>
      </c>
    </row>
    <row r="8" spans="1:3" x14ac:dyDescent="0.25">
      <c r="A8" s="3">
        <v>5</v>
      </c>
      <c r="B8" s="3">
        <v>6010</v>
      </c>
      <c r="C8" s="3">
        <v>5376.25</v>
      </c>
    </row>
    <row r="9" spans="1:3" x14ac:dyDescent="0.25">
      <c r="A9" s="3">
        <v>6</v>
      </c>
      <c r="B9" s="3">
        <v>12010</v>
      </c>
      <c r="C9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3" sqref="H3:J3"/>
    </sheetView>
  </sheetViews>
  <sheetFormatPr defaultRowHeight="15" x14ac:dyDescent="0.25"/>
  <cols>
    <col min="2" max="7" width="12.85546875" bestFit="1" customWidth="1"/>
  </cols>
  <sheetData>
    <row r="1" spans="1:10" x14ac:dyDescent="0.25">
      <c r="A1" t="s">
        <v>11</v>
      </c>
    </row>
    <row r="2" spans="1:10" x14ac:dyDescent="0.25">
      <c r="A2" t="s">
        <v>12</v>
      </c>
      <c r="H2" t="s">
        <v>21</v>
      </c>
    </row>
    <row r="3" spans="1:10" x14ac:dyDescent="0.25">
      <c r="A3" s="3" t="s">
        <v>5</v>
      </c>
      <c r="B3" s="3" t="s">
        <v>9</v>
      </c>
      <c r="C3" s="3" t="s">
        <v>10</v>
      </c>
      <c r="D3" s="3" t="s">
        <v>16</v>
      </c>
      <c r="E3" s="3" t="s">
        <v>17</v>
      </c>
      <c r="F3" s="3" t="s">
        <v>18</v>
      </c>
      <c r="G3" s="3" t="s">
        <v>19</v>
      </c>
      <c r="H3" s="3" t="s">
        <v>14</v>
      </c>
      <c r="I3" s="3" t="s">
        <v>15</v>
      </c>
      <c r="J3" s="3" t="s">
        <v>20</v>
      </c>
    </row>
    <row r="4" spans="1:10" x14ac:dyDescent="0.25">
      <c r="A4" s="3">
        <v>1</v>
      </c>
      <c r="B4" s="3" t="s">
        <v>8</v>
      </c>
      <c r="C4" s="3">
        <v>14008.25</v>
      </c>
      <c r="D4" s="3" t="s">
        <v>8</v>
      </c>
      <c r="E4" s="3">
        <v>10378</v>
      </c>
      <c r="F4" s="3" t="s">
        <v>8</v>
      </c>
      <c r="G4" s="3">
        <v>12300</v>
      </c>
      <c r="H4">
        <f>AVERAGE(B4:C4)</f>
        <v>14008.25</v>
      </c>
      <c r="I4">
        <f>AVERAGE(D4:E4)</f>
        <v>10378</v>
      </c>
      <c r="J4">
        <f>AVERAGE(F4:G4)</f>
        <v>12300</v>
      </c>
    </row>
    <row r="5" spans="1:10" x14ac:dyDescent="0.25">
      <c r="A5" s="3">
        <v>2</v>
      </c>
      <c r="B5" s="3">
        <v>4592.5</v>
      </c>
      <c r="C5" s="3">
        <v>4818.5</v>
      </c>
      <c r="D5" s="3">
        <v>4384</v>
      </c>
      <c r="E5" s="3">
        <v>5203.25</v>
      </c>
      <c r="F5" s="3">
        <v>4652.5</v>
      </c>
      <c r="G5" s="3">
        <v>5160</v>
      </c>
      <c r="H5">
        <f>AVERAGE(B5:C5)</f>
        <v>4705.5</v>
      </c>
      <c r="I5">
        <f>AVERAGE(D5:E5)</f>
        <v>4793.625</v>
      </c>
      <c r="J5">
        <f>AVERAGE(F5:G5)</f>
        <v>4906.25</v>
      </c>
    </row>
    <row r="6" spans="1:10" x14ac:dyDescent="0.25">
      <c r="A6" s="3">
        <v>3</v>
      </c>
      <c r="B6" s="3">
        <v>13750</v>
      </c>
      <c r="C6" s="3">
        <v>20193.75</v>
      </c>
      <c r="D6" s="3">
        <v>34578.5</v>
      </c>
      <c r="E6" s="3">
        <v>27885.5</v>
      </c>
      <c r="F6" s="3">
        <v>23500</v>
      </c>
      <c r="G6" s="3">
        <v>24550</v>
      </c>
      <c r="H6">
        <f>AVERAGE(B6:C6)</f>
        <v>16971.875</v>
      </c>
      <c r="I6">
        <f>AVERAGE(D6:E6)</f>
        <v>31232</v>
      </c>
      <c r="J6">
        <f>AVERAGE(F6:G6)</f>
        <v>24025</v>
      </c>
    </row>
    <row r="7" spans="1:10" x14ac:dyDescent="0.25">
      <c r="A7" s="3">
        <v>4</v>
      </c>
      <c r="B7" s="3">
        <v>5150</v>
      </c>
      <c r="C7" s="3">
        <v>4409</v>
      </c>
      <c r="D7" s="3">
        <v>4257.5</v>
      </c>
      <c r="E7" s="3">
        <v>4298.25</v>
      </c>
      <c r="F7" s="3">
        <v>4275</v>
      </c>
      <c r="G7" s="3">
        <v>4720.25</v>
      </c>
      <c r="H7">
        <f>AVERAGE(B7:C7)</f>
        <v>4779.5</v>
      </c>
      <c r="I7">
        <f>AVERAGE(D7:E7)</f>
        <v>4277.875</v>
      </c>
      <c r="J7">
        <f>AVERAGE(F7:G7)</f>
        <v>4497.625</v>
      </c>
    </row>
    <row r="8" spans="1:10" x14ac:dyDescent="0.25">
      <c r="A8" s="3">
        <v>5</v>
      </c>
      <c r="B8" s="3">
        <v>17662.5</v>
      </c>
      <c r="C8" s="3">
        <v>24782.25</v>
      </c>
      <c r="D8" s="3">
        <v>34218.75</v>
      </c>
      <c r="E8" s="3">
        <v>30938.75</v>
      </c>
      <c r="F8" s="3">
        <v>22990.75</v>
      </c>
      <c r="G8" s="3">
        <v>23275</v>
      </c>
      <c r="H8">
        <f>AVERAGE(B8:C8)</f>
        <v>21222.375</v>
      </c>
      <c r="I8">
        <f>AVERAGE(D8:E8)</f>
        <v>32578.75</v>
      </c>
      <c r="J8">
        <f>AVERAGE(F8:G8)</f>
        <v>23132.875</v>
      </c>
    </row>
    <row r="9" spans="1:10" x14ac:dyDescent="0.25">
      <c r="A9" s="3">
        <v>6</v>
      </c>
      <c r="B9" s="3">
        <v>5117.5</v>
      </c>
      <c r="C9" s="3">
        <v>4250.75</v>
      </c>
      <c r="D9" s="3">
        <v>4233.75</v>
      </c>
      <c r="E9" s="3">
        <v>5082.25</v>
      </c>
      <c r="F9" s="3">
        <v>4299.75</v>
      </c>
      <c r="G9" s="3">
        <v>4507.5</v>
      </c>
      <c r="H9">
        <f>AVERAGE(B9:C9)</f>
        <v>4684.125</v>
      </c>
      <c r="I9">
        <f>AVERAGE(D9:E9)</f>
        <v>4658</v>
      </c>
      <c r="J9">
        <f>AVERAGE(F9:G9)</f>
        <v>4403.625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14" sqref="E14"/>
    </sheetView>
  </sheetViews>
  <sheetFormatPr defaultRowHeight="15" x14ac:dyDescent="0.25"/>
  <sheetData>
    <row r="1" spans="1:4" x14ac:dyDescent="0.25">
      <c r="A1" t="s">
        <v>11</v>
      </c>
    </row>
    <row r="2" spans="1:4" x14ac:dyDescent="0.25">
      <c r="A2" t="s">
        <v>22</v>
      </c>
    </row>
    <row r="3" spans="1:4" x14ac:dyDescent="0.25">
      <c r="A3" s="3" t="s">
        <v>5</v>
      </c>
      <c r="B3" s="3" t="s">
        <v>14</v>
      </c>
      <c r="C3" s="3" t="s">
        <v>15</v>
      </c>
      <c r="D3" s="3" t="s">
        <v>20</v>
      </c>
    </row>
    <row r="4" spans="1:4" x14ac:dyDescent="0.25">
      <c r="A4" s="3">
        <v>1</v>
      </c>
      <c r="B4">
        <v>17223.5</v>
      </c>
      <c r="C4">
        <v>10099</v>
      </c>
      <c r="D4">
        <v>12750</v>
      </c>
    </row>
    <row r="5" spans="1:4" x14ac:dyDescent="0.25">
      <c r="A5" s="3">
        <v>2</v>
      </c>
      <c r="B5">
        <v>4663.25</v>
      </c>
      <c r="C5">
        <v>5203.25</v>
      </c>
      <c r="D5">
        <v>4907.5</v>
      </c>
    </row>
    <row r="6" spans="1:4" x14ac:dyDescent="0.25">
      <c r="A6" s="3">
        <v>3</v>
      </c>
      <c r="B6">
        <v>20495.5</v>
      </c>
      <c r="C6">
        <v>30656</v>
      </c>
      <c r="D6">
        <v>25250</v>
      </c>
    </row>
    <row r="7" spans="1:4" x14ac:dyDescent="0.25">
      <c r="A7" s="3">
        <v>4</v>
      </c>
      <c r="B7">
        <v>4657</v>
      </c>
      <c r="C7">
        <v>4450.5</v>
      </c>
      <c r="D7">
        <v>4482.5</v>
      </c>
    </row>
    <row r="8" spans="1:4" x14ac:dyDescent="0.25">
      <c r="A8" s="3">
        <v>5</v>
      </c>
      <c r="B8">
        <v>23041.5</v>
      </c>
      <c r="C8">
        <v>27267.75</v>
      </c>
      <c r="D8">
        <v>24075</v>
      </c>
    </row>
    <row r="9" spans="1:4" x14ac:dyDescent="0.25">
      <c r="A9" s="3">
        <v>6</v>
      </c>
      <c r="B9">
        <v>4477.25</v>
      </c>
      <c r="C9">
        <v>4894.5</v>
      </c>
      <c r="D9">
        <v>4307.5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calibration</vt:lpstr>
      <vt:lpstr>flowrate</vt:lpstr>
      <vt:lpstr>current</vt:lpstr>
      <vt:lpstr>current_chip16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2016-05-31T08:07:58Z</dcterms:modified>
</cp:coreProperties>
</file>